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27974k\Desktop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G44" i="1"/>
  <c r="G28" i="1" l="1"/>
  <c r="H45" i="1"/>
  <c r="G45" i="1"/>
  <c r="H43" i="1"/>
  <c r="G43" i="1"/>
  <c r="G34" i="1"/>
  <c r="H34" i="1"/>
  <c r="G35" i="1"/>
  <c r="H35" i="1"/>
  <c r="G36" i="1"/>
  <c r="H36" i="1"/>
  <c r="G37" i="1"/>
  <c r="H37" i="1"/>
  <c r="I44" i="1" l="1"/>
  <c r="I45" i="1"/>
  <c r="I43" i="1"/>
  <c r="G17" i="1"/>
  <c r="H17" i="1"/>
  <c r="G18" i="1"/>
  <c r="H18" i="1"/>
  <c r="H12" i="1"/>
  <c r="G12" i="1"/>
  <c r="H33" i="1" l="1"/>
  <c r="G33" i="1"/>
  <c r="H29" i="1"/>
  <c r="G29" i="1"/>
  <c r="H28" i="1"/>
  <c r="H24" i="1"/>
  <c r="G24" i="1"/>
  <c r="H20" i="1"/>
  <c r="G20" i="1"/>
  <c r="H19" i="1"/>
  <c r="G19" i="1"/>
  <c r="H16" i="1"/>
  <c r="G16" i="1"/>
  <c r="H10" i="1"/>
  <c r="H11" i="1"/>
  <c r="G10" i="1"/>
  <c r="G11" i="1"/>
  <c r="H9" i="1"/>
  <c r="G9" i="1"/>
  <c r="J44" i="1" l="1"/>
  <c r="J43" i="1"/>
  <c r="J18" i="1"/>
  <c r="J11" i="1"/>
  <c r="J34" i="1"/>
  <c r="J33" i="1"/>
  <c r="J19" i="1"/>
  <c r="J12" i="1"/>
  <c r="J10" i="1"/>
  <c r="J37" i="1"/>
  <c r="J20" i="1"/>
  <c r="J9" i="1"/>
  <c r="J16" i="1"/>
  <c r="J36" i="1"/>
  <c r="J17" i="1"/>
  <c r="J45" i="1"/>
  <c r="J35" i="1"/>
  <c r="J28" i="1"/>
  <c r="J24" i="1"/>
  <c r="J29" i="1"/>
  <c r="I36" i="1"/>
  <c r="I34" i="1"/>
  <c r="I37" i="1"/>
  <c r="I35" i="1"/>
  <c r="I17" i="1"/>
  <c r="I18" i="1"/>
  <c r="I11" i="1"/>
  <c r="I10" i="1"/>
  <c r="I16" i="1"/>
  <c r="I29" i="1"/>
  <c r="I9" i="1"/>
  <c r="I20" i="1"/>
  <c r="I19" i="1"/>
  <c r="I28" i="1"/>
  <c r="I33" i="1"/>
  <c r="I24" i="1"/>
</calcChain>
</file>

<file path=xl/sharedStrings.xml><?xml version="1.0" encoding="utf-8"?>
<sst xmlns="http://schemas.openxmlformats.org/spreadsheetml/2006/main" count="89" uniqueCount="43">
  <si>
    <t>IPAPC COMPETITON 1,000 POINTS COURSE OF FIRE MP50 X 2</t>
  </si>
  <si>
    <t>OPEN CLASS</t>
  </si>
  <si>
    <t>SHOOTER</t>
  </si>
  <si>
    <t>CARD 1</t>
  </si>
  <si>
    <t>CARD 1 X</t>
  </si>
  <si>
    <t>CARD 2</t>
  </si>
  <si>
    <t>CARD 2 X</t>
  </si>
  <si>
    <t>TOTAL</t>
  </si>
  <si>
    <t>RANK</t>
  </si>
  <si>
    <t>NEIL O'MALLEY</t>
  </si>
  <si>
    <t>X</t>
  </si>
  <si>
    <t>OVERALL</t>
  </si>
  <si>
    <t>ALPHA CLASS</t>
  </si>
  <si>
    <t>BRAVO CLASS</t>
  </si>
  <si>
    <t>CHARLIE CLASS</t>
  </si>
  <si>
    <t>DELTA CLASS</t>
  </si>
  <si>
    <t>IPAPC  COMPETITION</t>
  </si>
  <si>
    <t>PAT DONNELLY</t>
  </si>
  <si>
    <r>
      <rPr>
        <b/>
        <vertAlign val="superscript"/>
        <sz val="11"/>
        <color theme="7" tint="-0.499984740745262"/>
        <rFont val="Calibri"/>
        <family val="2"/>
        <scheme val="minor"/>
      </rPr>
      <t>SMcC</t>
    </r>
    <r>
      <rPr>
        <sz val="11"/>
        <color theme="7" tint="-0.499984740745262"/>
        <rFont val="Calibri"/>
        <family val="2"/>
        <scheme val="minor"/>
      </rPr>
      <t xml:space="preserve">: </t>
    </r>
    <r>
      <rPr>
        <sz val="11"/>
        <rFont val="Calibri"/>
        <family val="2"/>
        <scheme val="minor"/>
      </rPr>
      <t>Stephen McColgan Marksman Badge</t>
    </r>
  </si>
  <si>
    <r>
      <rPr>
        <b/>
        <vertAlign val="superscript"/>
        <sz val="11"/>
        <color theme="9" tint="-0.249977111117893"/>
        <rFont val="Calibri"/>
        <family val="2"/>
        <scheme val="minor"/>
      </rPr>
      <t>X</t>
    </r>
    <r>
      <rPr>
        <sz val="11"/>
        <color theme="9" tint="-0.249977111117893"/>
        <rFont val="Calibri"/>
        <family val="2"/>
        <scheme val="minor"/>
      </rPr>
      <t>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X Count Winner</t>
    </r>
  </si>
  <si>
    <r>
      <rPr>
        <sz val="11"/>
        <color rgb="FFC00000"/>
        <rFont val="Calibri"/>
        <family val="2"/>
        <scheme val="minor"/>
      </rPr>
      <t>**:</t>
    </r>
    <r>
      <rPr>
        <sz val="11"/>
        <color theme="1"/>
        <rFont val="Calibri"/>
        <family val="2"/>
        <scheme val="minor"/>
      </rPr>
      <t xml:space="preserve"> Scored above Class, Shooters Option to Move</t>
    </r>
  </si>
  <si>
    <t>PAT CUNNINGHAM</t>
  </si>
  <si>
    <t>STEPHEN CONNOLLY</t>
  </si>
  <si>
    <t>GERRY CRONIN</t>
  </si>
  <si>
    <t>GUEST  COMPETITION</t>
  </si>
  <si>
    <t>GERRY DESMOND</t>
  </si>
  <si>
    <t>* Newly Classified Shooter</t>
  </si>
  <si>
    <t>TUESDAY 22TH AUGUST 2023 - LOUGH BO, SLIGO</t>
  </si>
  <si>
    <t>INTERNATIONAL POLICE ASSOCIATION PISTOL CLUB - EVENT 6/2023</t>
  </si>
  <si>
    <t>DECLAN FITZGERALD</t>
  </si>
  <si>
    <t>JOSH DORAN</t>
  </si>
  <si>
    <t>THOMAS MANSFIELD</t>
  </si>
  <si>
    <t>DEREK HEALY</t>
  </si>
  <si>
    <t>WILLIAM BRENNAN</t>
  </si>
  <si>
    <r>
      <t>PADDY ALLAN</t>
    </r>
    <r>
      <rPr>
        <sz val="12"/>
        <color rgb="FFFF0000"/>
        <rFont val="Calibri"/>
        <family val="2"/>
        <scheme val="minor"/>
      </rPr>
      <t>**</t>
    </r>
  </si>
  <si>
    <t>DAITHI LEE</t>
  </si>
  <si>
    <t>JIM McENEANEY</t>
  </si>
  <si>
    <t>DAMIEN KEENAN</t>
  </si>
  <si>
    <t>GUEST</t>
  </si>
  <si>
    <t>JOHN REYNOLDS</t>
  </si>
  <si>
    <t>SHANE ALLEN</t>
  </si>
  <si>
    <t>AARON RIGNEY</t>
  </si>
  <si>
    <r>
      <t>ALAN LYNCH</t>
    </r>
    <r>
      <rPr>
        <vertAlign val="superscript"/>
        <sz val="12"/>
        <color theme="1"/>
        <rFont val="Calibri"/>
        <family val="2"/>
        <scheme val="minor"/>
      </rPr>
      <t>SMcC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</si>
</sst>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vertAlign val="superscript"/>
      <sz val="11"/>
      <color theme="9" tint="-0.249977111117893"/>
      <name val="Calibri"/>
      <family val="2"/>
      <scheme val="minor"/>
    </font>
    <font>
      <b/>
      <vertAlign val="superscript"/>
      <sz val="11"/>
      <color theme="7" tint="-0.49998474074526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0" xfId="0" applyFont="1" applyAlignment="1"/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8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130" zoomScaleNormal="130" workbookViewId="0">
      <selection activeCell="F54" sqref="F54"/>
    </sheetView>
  </sheetViews>
  <sheetFormatPr defaultRowHeight="15" x14ac:dyDescent="0.25"/>
  <cols>
    <col min="2" max="2" width="9.85546875" customWidth="1"/>
    <col min="4" max="4" width="10.5703125" customWidth="1"/>
    <col min="6" max="6" width="11.85546875" customWidth="1"/>
  </cols>
  <sheetData>
    <row r="1" spans="1:10" ht="21" x14ac:dyDescent="0.35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8.75" x14ac:dyDescent="0.3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8.7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5.25" customHeight="1" x14ac:dyDescent="0.3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21.75" thickBot="1" x14ac:dyDescent="0.4">
      <c r="A5" s="16" t="s">
        <v>16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6.75" customHeight="1" thickTop="1" thickBot="1" x14ac:dyDescent="0.3"/>
    <row r="7" spans="1:10" ht="18" thickBot="1" x14ac:dyDescent="0.35">
      <c r="A7" s="12" t="s">
        <v>1</v>
      </c>
      <c r="B7" s="13"/>
      <c r="C7" s="13"/>
      <c r="D7" s="13"/>
      <c r="E7" s="13"/>
      <c r="F7" s="13"/>
      <c r="G7" s="13"/>
      <c r="H7" s="13"/>
      <c r="I7" s="13"/>
      <c r="J7" s="14"/>
    </row>
    <row r="8" spans="1:10" ht="15.75" x14ac:dyDescent="0.25">
      <c r="A8" s="15" t="s">
        <v>2</v>
      </c>
      <c r="B8" s="15"/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10</v>
      </c>
      <c r="I8" s="3" t="s">
        <v>8</v>
      </c>
      <c r="J8" s="4" t="s">
        <v>11</v>
      </c>
    </row>
    <row r="9" spans="1:10" ht="15.75" x14ac:dyDescent="0.25">
      <c r="A9" s="21" t="s">
        <v>29</v>
      </c>
      <c r="B9" s="21"/>
      <c r="C9" s="2">
        <v>483</v>
      </c>
      <c r="D9" s="2">
        <v>21</v>
      </c>
      <c r="E9" s="2">
        <v>478</v>
      </c>
      <c r="F9" s="2">
        <v>21</v>
      </c>
      <c r="G9" s="7">
        <f>SUM(C9+E9)</f>
        <v>961</v>
      </c>
      <c r="H9" s="2">
        <f>SUM(D9+F9)</f>
        <v>42</v>
      </c>
      <c r="I9" s="7">
        <f>RANK(G9,$G$9:$G$12)</f>
        <v>1</v>
      </c>
      <c r="J9" s="7">
        <f>RANK(G9,$G$9:$G$46)</f>
        <v>2</v>
      </c>
    </row>
    <row r="10" spans="1:10" ht="15.75" x14ac:dyDescent="0.25">
      <c r="A10" s="11" t="s">
        <v>30</v>
      </c>
      <c r="B10" s="11"/>
      <c r="C10" s="2">
        <v>460</v>
      </c>
      <c r="D10" s="2">
        <v>9</v>
      </c>
      <c r="E10" s="2">
        <v>453</v>
      </c>
      <c r="F10" s="2">
        <v>4</v>
      </c>
      <c r="G10" s="7">
        <f t="shared" ref="G10:G12" si="0">SUM(C10+E10)</f>
        <v>913</v>
      </c>
      <c r="H10" s="2">
        <f t="shared" ref="H10:H12" si="1">SUM(D10+F10)</f>
        <v>13</v>
      </c>
      <c r="I10" s="7">
        <f>RANK(G10,$G$9:$G$12)</f>
        <v>2</v>
      </c>
      <c r="J10" s="7">
        <f>RANK(G10,$G$9:$G$46)</f>
        <v>5</v>
      </c>
    </row>
    <row r="11" spans="1:10" ht="15.75" x14ac:dyDescent="0.25">
      <c r="A11" s="11" t="s">
        <v>21</v>
      </c>
      <c r="B11" s="11"/>
      <c r="C11" s="2">
        <v>427</v>
      </c>
      <c r="D11" s="2">
        <v>13</v>
      </c>
      <c r="E11" s="2">
        <v>470</v>
      </c>
      <c r="F11" s="2">
        <v>18</v>
      </c>
      <c r="G11" s="7">
        <f t="shared" si="0"/>
        <v>897</v>
      </c>
      <c r="H11" s="2">
        <f t="shared" si="1"/>
        <v>31</v>
      </c>
      <c r="I11" s="7">
        <f>RANK(G11,$G$9:$G$12)</f>
        <v>3</v>
      </c>
      <c r="J11" s="7">
        <f>RANK(G11,$G$9:$G$46)</f>
        <v>6</v>
      </c>
    </row>
    <row r="12" spans="1:10" ht="15.75" x14ac:dyDescent="0.25">
      <c r="A12" s="19" t="s">
        <v>41</v>
      </c>
      <c r="B12" s="20"/>
      <c r="C12" s="2">
        <v>459</v>
      </c>
      <c r="D12" s="2">
        <v>8</v>
      </c>
      <c r="E12" s="2">
        <v>408</v>
      </c>
      <c r="F12" s="2">
        <v>6</v>
      </c>
      <c r="G12" s="7">
        <f t="shared" si="0"/>
        <v>867</v>
      </c>
      <c r="H12" s="2">
        <f t="shared" si="1"/>
        <v>14</v>
      </c>
      <c r="I12" s="7">
        <v>4</v>
      </c>
      <c r="J12" s="7">
        <f>RANK(G12,$G$9:$G$46)</f>
        <v>9</v>
      </c>
    </row>
    <row r="13" spans="1:10" ht="5.25" customHeight="1" thickBo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thickBot="1" x14ac:dyDescent="0.35">
      <c r="A14" s="12" t="s">
        <v>12</v>
      </c>
      <c r="B14" s="13"/>
      <c r="C14" s="13"/>
      <c r="D14" s="13"/>
      <c r="E14" s="13"/>
      <c r="F14" s="13"/>
      <c r="G14" s="13"/>
      <c r="H14" s="13"/>
      <c r="I14" s="13"/>
      <c r="J14" s="14"/>
    </row>
    <row r="15" spans="1:10" ht="15.75" x14ac:dyDescent="0.25">
      <c r="A15" s="15" t="s">
        <v>2</v>
      </c>
      <c r="B15" s="15"/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3" t="s">
        <v>10</v>
      </c>
      <c r="I15" s="3" t="s">
        <v>8</v>
      </c>
      <c r="J15" s="4" t="s">
        <v>11</v>
      </c>
    </row>
    <row r="16" spans="1:10" ht="15.75" x14ac:dyDescent="0.25">
      <c r="A16" s="21" t="s">
        <v>29</v>
      </c>
      <c r="B16" s="21"/>
      <c r="C16" s="2">
        <v>478</v>
      </c>
      <c r="D16" s="2">
        <v>12</v>
      </c>
      <c r="E16" s="2">
        <v>487</v>
      </c>
      <c r="F16" s="2">
        <v>15</v>
      </c>
      <c r="G16" s="7">
        <f>SUM(C16+E16)</f>
        <v>965</v>
      </c>
      <c r="H16" s="2">
        <f>SUM(D16+F16)</f>
        <v>27</v>
      </c>
      <c r="I16" s="7">
        <f>RANK(G16,$G$16:$G$20)</f>
        <v>1</v>
      </c>
      <c r="J16" s="7">
        <f>RANK(G16,$G$9:$G$46)</f>
        <v>1</v>
      </c>
    </row>
    <row r="17" spans="1:10" ht="18" x14ac:dyDescent="0.25">
      <c r="A17" s="11" t="s">
        <v>42</v>
      </c>
      <c r="B17" s="11"/>
      <c r="C17" s="2">
        <v>481</v>
      </c>
      <c r="D17" s="2">
        <v>10</v>
      </c>
      <c r="E17" s="2">
        <v>474</v>
      </c>
      <c r="F17" s="2">
        <v>11</v>
      </c>
      <c r="G17" s="7">
        <f t="shared" ref="G17:G18" si="2">SUM(C17+E17)</f>
        <v>955</v>
      </c>
      <c r="H17" s="2">
        <f t="shared" ref="H17:H18" si="3">SUM(D17+F17)</f>
        <v>21</v>
      </c>
      <c r="I17" s="7">
        <f t="shared" ref="I17:I18" si="4">RANK(G17,$G$16:$G$20)</f>
        <v>2</v>
      </c>
      <c r="J17" s="7">
        <f>RANK(G17,$G$9:$G$46)</f>
        <v>3</v>
      </c>
    </row>
    <row r="18" spans="1:10" ht="15.75" x14ac:dyDescent="0.25">
      <c r="A18" s="21" t="s">
        <v>31</v>
      </c>
      <c r="B18" s="21"/>
      <c r="C18" s="2">
        <v>473</v>
      </c>
      <c r="D18" s="2">
        <v>14</v>
      </c>
      <c r="E18" s="2">
        <v>455</v>
      </c>
      <c r="F18" s="2">
        <v>12</v>
      </c>
      <c r="G18" s="7">
        <f t="shared" si="2"/>
        <v>928</v>
      </c>
      <c r="H18" s="2">
        <f t="shared" si="3"/>
        <v>26</v>
      </c>
      <c r="I18" s="7">
        <f t="shared" si="4"/>
        <v>3</v>
      </c>
      <c r="J18" s="7">
        <f>RANK(G18,$G$9:$G$46)</f>
        <v>4</v>
      </c>
    </row>
    <row r="19" spans="1:10" ht="15.75" x14ac:dyDescent="0.25">
      <c r="A19" s="21" t="s">
        <v>22</v>
      </c>
      <c r="B19" s="21"/>
      <c r="C19" s="2">
        <v>446</v>
      </c>
      <c r="D19" s="2">
        <v>7</v>
      </c>
      <c r="E19" s="2">
        <v>440</v>
      </c>
      <c r="F19" s="2">
        <v>3</v>
      </c>
      <c r="G19" s="7">
        <f t="shared" ref="G19:G20" si="5">SUM(C19+E19)</f>
        <v>886</v>
      </c>
      <c r="H19" s="2">
        <f t="shared" ref="H19:H20" si="6">SUM(D19+F19)</f>
        <v>10</v>
      </c>
      <c r="I19" s="7">
        <f t="shared" ref="I19:I20" si="7">RANK(G19,$G$16:$G$20)</f>
        <v>4</v>
      </c>
      <c r="J19" s="7">
        <f>RANK(G19,$G$9:$G$46)</f>
        <v>7</v>
      </c>
    </row>
    <row r="20" spans="1:10" ht="15.75" x14ac:dyDescent="0.25">
      <c r="A20" s="11" t="s">
        <v>9</v>
      </c>
      <c r="B20" s="11"/>
      <c r="C20" s="2">
        <v>424</v>
      </c>
      <c r="D20" s="2">
        <v>5</v>
      </c>
      <c r="E20" s="2">
        <v>433</v>
      </c>
      <c r="F20" s="2">
        <v>7</v>
      </c>
      <c r="G20" s="7">
        <f t="shared" si="5"/>
        <v>857</v>
      </c>
      <c r="H20" s="2">
        <f t="shared" si="6"/>
        <v>12</v>
      </c>
      <c r="I20" s="7">
        <f t="shared" si="7"/>
        <v>5</v>
      </c>
      <c r="J20" s="7">
        <f>RANK(G20,$G$9:$G$46)</f>
        <v>10</v>
      </c>
    </row>
    <row r="21" spans="1:10" ht="5.25" customHeight="1" thickBo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8" thickBot="1" x14ac:dyDescent="0.35">
      <c r="A22" s="12" t="s">
        <v>13</v>
      </c>
      <c r="B22" s="13"/>
      <c r="C22" s="13"/>
      <c r="D22" s="13"/>
      <c r="E22" s="13"/>
      <c r="F22" s="13"/>
      <c r="G22" s="13"/>
      <c r="H22" s="13"/>
      <c r="I22" s="13"/>
      <c r="J22" s="14"/>
    </row>
    <row r="23" spans="1:10" ht="15.75" x14ac:dyDescent="0.25">
      <c r="A23" s="15" t="s">
        <v>2</v>
      </c>
      <c r="B23" s="15"/>
      <c r="C23" s="3" t="s">
        <v>3</v>
      </c>
      <c r="D23" s="3" t="s">
        <v>4</v>
      </c>
      <c r="E23" s="3" t="s">
        <v>5</v>
      </c>
      <c r="F23" s="3" t="s">
        <v>6</v>
      </c>
      <c r="G23" s="3" t="s">
        <v>7</v>
      </c>
      <c r="H23" s="3" t="s">
        <v>10</v>
      </c>
      <c r="I23" s="3" t="s">
        <v>8</v>
      </c>
      <c r="J23" s="4" t="s">
        <v>11</v>
      </c>
    </row>
    <row r="24" spans="1:10" ht="15.75" x14ac:dyDescent="0.25">
      <c r="A24" s="11" t="s">
        <v>17</v>
      </c>
      <c r="B24" s="11"/>
      <c r="C24" s="2">
        <v>431</v>
      </c>
      <c r="D24" s="2">
        <v>6</v>
      </c>
      <c r="E24" s="2">
        <v>404</v>
      </c>
      <c r="F24" s="2">
        <v>4</v>
      </c>
      <c r="G24" s="7">
        <f>SUM(C24+E24)</f>
        <v>835</v>
      </c>
      <c r="H24" s="2">
        <f>SUM(D24+F24)</f>
        <v>10</v>
      </c>
      <c r="I24" s="7">
        <f>RANK(G24,$G$24:$G$24)</f>
        <v>1</v>
      </c>
      <c r="J24" s="7">
        <f>RANK(G24,$G$9:$G$46)</f>
        <v>11</v>
      </c>
    </row>
    <row r="25" spans="1:10" ht="5.25" customHeight="1" thickBo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8" thickBot="1" x14ac:dyDescent="0.35">
      <c r="A26" s="12" t="s">
        <v>14</v>
      </c>
      <c r="B26" s="13"/>
      <c r="C26" s="13"/>
      <c r="D26" s="13"/>
      <c r="E26" s="13"/>
      <c r="F26" s="13"/>
      <c r="G26" s="13"/>
      <c r="H26" s="13"/>
      <c r="I26" s="13"/>
      <c r="J26" s="14"/>
    </row>
    <row r="27" spans="1:10" ht="15.75" x14ac:dyDescent="0.25">
      <c r="A27" s="15" t="s">
        <v>2</v>
      </c>
      <c r="B27" s="15"/>
      <c r="C27" s="3" t="s">
        <v>3</v>
      </c>
      <c r="D27" s="3" t="s">
        <v>4</v>
      </c>
      <c r="E27" s="3" t="s">
        <v>5</v>
      </c>
      <c r="F27" s="3" t="s">
        <v>6</v>
      </c>
      <c r="G27" s="3" t="s">
        <v>7</v>
      </c>
      <c r="H27" s="3" t="s">
        <v>10</v>
      </c>
      <c r="I27" s="3" t="s">
        <v>8</v>
      </c>
      <c r="J27" s="4" t="s">
        <v>11</v>
      </c>
    </row>
    <row r="28" spans="1:10" ht="15.75" x14ac:dyDescent="0.25">
      <c r="A28" s="26" t="s">
        <v>32</v>
      </c>
      <c r="B28" s="11"/>
      <c r="C28" s="2">
        <v>400</v>
      </c>
      <c r="D28" s="2">
        <v>5</v>
      </c>
      <c r="E28" s="2">
        <v>398</v>
      </c>
      <c r="F28" s="2">
        <v>2</v>
      </c>
      <c r="G28" s="7">
        <f>SUM(C28+E28)</f>
        <v>798</v>
      </c>
      <c r="H28" s="2">
        <f>SUM(D28+F28)</f>
        <v>7</v>
      </c>
      <c r="I28" s="7">
        <f>RANK(G28,$G$28:$G$29)</f>
        <v>1</v>
      </c>
      <c r="J28" s="7">
        <f>RANK(G28,$G$9:$G$46)</f>
        <v>12</v>
      </c>
    </row>
    <row r="29" spans="1:10" ht="15.75" x14ac:dyDescent="0.25">
      <c r="A29" s="21" t="s">
        <v>33</v>
      </c>
      <c r="B29" s="21"/>
      <c r="C29" s="2">
        <v>360</v>
      </c>
      <c r="D29" s="2">
        <v>3</v>
      </c>
      <c r="E29" s="2">
        <v>334</v>
      </c>
      <c r="F29" s="2">
        <v>1</v>
      </c>
      <c r="G29" s="7">
        <f t="shared" ref="G29" si="8">SUM(C29+E29)</f>
        <v>694</v>
      </c>
      <c r="H29" s="2">
        <f t="shared" ref="H29" si="9">SUM(D29+F29)</f>
        <v>4</v>
      </c>
      <c r="I29" s="7">
        <f>RANK(G29,$G$28:$G$29)</f>
        <v>2</v>
      </c>
      <c r="J29" s="7">
        <f>RANK(G29,$G$9:$G$46)</f>
        <v>15</v>
      </c>
    </row>
    <row r="30" spans="1:10" ht="5.25" customHeight="1" thickBo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8" thickBot="1" x14ac:dyDescent="0.35">
      <c r="A31" s="12" t="s">
        <v>15</v>
      </c>
      <c r="B31" s="13"/>
      <c r="C31" s="13"/>
      <c r="D31" s="13"/>
      <c r="E31" s="13"/>
      <c r="F31" s="13"/>
      <c r="G31" s="13"/>
      <c r="H31" s="13"/>
      <c r="I31" s="13"/>
      <c r="J31" s="14"/>
    </row>
    <row r="32" spans="1:10" ht="15.75" x14ac:dyDescent="0.25">
      <c r="A32" s="15" t="s">
        <v>2</v>
      </c>
      <c r="B32" s="15"/>
      <c r="C32" s="3" t="s">
        <v>3</v>
      </c>
      <c r="D32" s="3" t="s">
        <v>4</v>
      </c>
      <c r="E32" s="3" t="s">
        <v>5</v>
      </c>
      <c r="F32" s="3" t="s">
        <v>6</v>
      </c>
      <c r="G32" s="3" t="s">
        <v>7</v>
      </c>
      <c r="H32" s="3" t="s">
        <v>10</v>
      </c>
      <c r="I32" s="3" t="s">
        <v>8</v>
      </c>
      <c r="J32" s="5" t="s">
        <v>11</v>
      </c>
    </row>
    <row r="33" spans="1:10" ht="15.75" x14ac:dyDescent="0.25">
      <c r="A33" s="11" t="s">
        <v>34</v>
      </c>
      <c r="B33" s="11"/>
      <c r="C33" s="2">
        <v>362</v>
      </c>
      <c r="D33" s="2">
        <v>2</v>
      </c>
      <c r="E33" s="2">
        <v>379</v>
      </c>
      <c r="F33" s="2">
        <v>0</v>
      </c>
      <c r="G33" s="7">
        <f>SUM(C33+E33)</f>
        <v>741</v>
      </c>
      <c r="H33" s="2">
        <f>SUM(D33+F33)</f>
        <v>2</v>
      </c>
      <c r="I33" s="7">
        <f>RANK(G33,$G$33:$G$37)</f>
        <v>1</v>
      </c>
      <c r="J33" s="7">
        <f>RANK(G33,$G$9:$G$46)</f>
        <v>13</v>
      </c>
    </row>
    <row r="34" spans="1:10" ht="15.75" x14ac:dyDescent="0.25">
      <c r="A34" s="11" t="s">
        <v>35</v>
      </c>
      <c r="B34" s="11"/>
      <c r="C34" s="2">
        <v>298</v>
      </c>
      <c r="D34" s="2">
        <v>3</v>
      </c>
      <c r="E34" s="2">
        <v>340</v>
      </c>
      <c r="F34" s="2">
        <v>4</v>
      </c>
      <c r="G34" s="7">
        <f t="shared" ref="G34:G37" si="10">SUM(C34+E34)</f>
        <v>638</v>
      </c>
      <c r="H34" s="2">
        <f t="shared" ref="H34:H37" si="11">SUM(D34+F34)</f>
        <v>7</v>
      </c>
      <c r="I34" s="7">
        <f>RANK(G34,$G$33:$G$37)</f>
        <v>2</v>
      </c>
      <c r="J34" s="7">
        <f>RANK(G34,$G$9:$G$46)</f>
        <v>17</v>
      </c>
    </row>
    <row r="35" spans="1:10" ht="15.75" x14ac:dyDescent="0.25">
      <c r="A35" s="11" t="s">
        <v>23</v>
      </c>
      <c r="B35" s="11"/>
      <c r="C35" s="2">
        <v>221</v>
      </c>
      <c r="D35" s="2">
        <v>0</v>
      </c>
      <c r="E35" s="2">
        <v>318</v>
      </c>
      <c r="F35" s="2">
        <v>5</v>
      </c>
      <c r="G35" s="7">
        <f t="shared" si="10"/>
        <v>539</v>
      </c>
      <c r="H35" s="2">
        <f t="shared" si="11"/>
        <v>5</v>
      </c>
      <c r="I35" s="7">
        <f>RANK(G35,$G$33:$G$37)</f>
        <v>3</v>
      </c>
      <c r="J35" s="7">
        <f>RANK(G35,$G$9:$G$46)</f>
        <v>18</v>
      </c>
    </row>
    <row r="36" spans="1:10" ht="15.75" x14ac:dyDescent="0.25">
      <c r="A36" s="11" t="s">
        <v>36</v>
      </c>
      <c r="B36" s="11"/>
      <c r="C36" s="2">
        <v>215</v>
      </c>
      <c r="D36" s="2">
        <v>1</v>
      </c>
      <c r="E36" s="2">
        <v>231</v>
      </c>
      <c r="F36" s="2">
        <v>2</v>
      </c>
      <c r="G36" s="7">
        <f t="shared" si="10"/>
        <v>446</v>
      </c>
      <c r="H36" s="2">
        <f t="shared" si="11"/>
        <v>3</v>
      </c>
      <c r="I36" s="7">
        <f>RANK(G36,$G$33:$G$37)</f>
        <v>4</v>
      </c>
      <c r="J36" s="7">
        <f>RANK(G36,$G$9:$G$46)</f>
        <v>19</v>
      </c>
    </row>
    <row r="37" spans="1:10" ht="15.75" x14ac:dyDescent="0.25">
      <c r="A37" s="11" t="s">
        <v>37</v>
      </c>
      <c r="B37" s="11"/>
      <c r="C37" s="2">
        <v>268</v>
      </c>
      <c r="D37" s="2">
        <v>4</v>
      </c>
      <c r="E37" s="2">
        <v>171</v>
      </c>
      <c r="F37" s="2">
        <v>0</v>
      </c>
      <c r="G37" s="7">
        <f t="shared" si="10"/>
        <v>439</v>
      </c>
      <c r="H37" s="2">
        <f t="shared" si="11"/>
        <v>4</v>
      </c>
      <c r="I37" s="7">
        <f>RANK(G37,$G$33:$G$37)</f>
        <v>5</v>
      </c>
      <c r="J37" s="7">
        <f>RANK(G37,$G$9:$G$46)</f>
        <v>20</v>
      </c>
    </row>
    <row r="38" spans="1:10" ht="9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21.75" thickBot="1" x14ac:dyDescent="0.4">
      <c r="A39" s="16" t="s">
        <v>24</v>
      </c>
      <c r="B39" s="16"/>
      <c r="C39" s="16"/>
      <c r="D39" s="16"/>
      <c r="E39" s="16"/>
      <c r="F39" s="16"/>
      <c r="G39" s="16"/>
      <c r="H39" s="16"/>
      <c r="I39" s="16"/>
      <c r="J39" s="16"/>
    </row>
    <row r="40" spans="1:10" ht="8.25" customHeight="1" thickTop="1" thickBot="1" x14ac:dyDescent="0.3"/>
    <row r="41" spans="1:10" ht="18" thickBot="1" x14ac:dyDescent="0.35">
      <c r="A41" s="12" t="s">
        <v>38</v>
      </c>
      <c r="B41" s="13"/>
      <c r="C41" s="13"/>
      <c r="D41" s="13"/>
      <c r="E41" s="13"/>
      <c r="F41" s="13"/>
      <c r="G41" s="13"/>
      <c r="H41" s="13"/>
      <c r="I41" s="13"/>
      <c r="J41" s="14"/>
    </row>
    <row r="42" spans="1:10" ht="15.75" x14ac:dyDescent="0.25">
      <c r="A42" s="15" t="s">
        <v>2</v>
      </c>
      <c r="B42" s="15"/>
      <c r="C42" s="3" t="s">
        <v>3</v>
      </c>
      <c r="D42" s="3" t="s">
        <v>4</v>
      </c>
      <c r="E42" s="3" t="s">
        <v>5</v>
      </c>
      <c r="F42" s="3" t="s">
        <v>6</v>
      </c>
      <c r="G42" s="3" t="s">
        <v>7</v>
      </c>
      <c r="H42" s="3" t="s">
        <v>10</v>
      </c>
      <c r="I42" s="3" t="s">
        <v>8</v>
      </c>
      <c r="J42" s="4" t="s">
        <v>11</v>
      </c>
    </row>
    <row r="43" spans="1:10" ht="15.75" x14ac:dyDescent="0.25">
      <c r="A43" s="11" t="s">
        <v>39</v>
      </c>
      <c r="B43" s="11"/>
      <c r="C43" s="2">
        <v>431</v>
      </c>
      <c r="D43" s="2">
        <v>5</v>
      </c>
      <c r="E43" s="2">
        <v>441</v>
      </c>
      <c r="F43" s="2">
        <v>9</v>
      </c>
      <c r="G43" s="7">
        <f>SUM(C43+E43)</f>
        <v>872</v>
      </c>
      <c r="H43" s="2">
        <f>SUM(D43+F43)</f>
        <v>14</v>
      </c>
      <c r="I43" s="7">
        <f>RANK(G43,$G$43:$G$45)</f>
        <v>1</v>
      </c>
      <c r="J43" s="7">
        <f>RANK(G43,$G$9:$G$46)</f>
        <v>8</v>
      </c>
    </row>
    <row r="44" spans="1:10" ht="15.75" x14ac:dyDescent="0.25">
      <c r="A44" s="11" t="s">
        <v>40</v>
      </c>
      <c r="B44" s="11"/>
      <c r="C44" s="2">
        <v>388</v>
      </c>
      <c r="D44" s="2">
        <v>5</v>
      </c>
      <c r="E44" s="2">
        <v>322</v>
      </c>
      <c r="F44" s="2">
        <v>0</v>
      </c>
      <c r="G44" s="7">
        <f>SUM(C44+E44)</f>
        <v>710</v>
      </c>
      <c r="H44" s="2">
        <f>SUM(D44+F44)</f>
        <v>5</v>
      </c>
      <c r="I44" s="7">
        <f>RANK(G44,$G$43:$G$45)</f>
        <v>2</v>
      </c>
      <c r="J44" s="7">
        <f>RANK(G44,$G$9:$G$46)</f>
        <v>14</v>
      </c>
    </row>
    <row r="45" spans="1:10" ht="15.75" x14ac:dyDescent="0.25">
      <c r="A45" s="11" t="s">
        <v>25</v>
      </c>
      <c r="B45" s="11"/>
      <c r="C45" s="2">
        <v>318</v>
      </c>
      <c r="D45" s="2">
        <v>1</v>
      </c>
      <c r="E45" s="2">
        <v>356</v>
      </c>
      <c r="F45" s="2">
        <v>4</v>
      </c>
      <c r="G45" s="7">
        <f t="shared" ref="G45" si="12">SUM(C45+E45)</f>
        <v>674</v>
      </c>
      <c r="H45" s="2">
        <f t="shared" ref="H45" si="13">SUM(D45+F45)</f>
        <v>5</v>
      </c>
      <c r="I45" s="7">
        <f>RANK(G45,$G$43:$G$45)</f>
        <v>3</v>
      </c>
      <c r="J45" s="7">
        <f>RANK(G45,$G$9:$G$46)</f>
        <v>16</v>
      </c>
    </row>
    <row r="46" spans="1:10" ht="10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8" x14ac:dyDescent="0.3">
      <c r="A47" s="22" t="s">
        <v>18</v>
      </c>
      <c r="B47" s="22"/>
      <c r="C47" s="22"/>
      <c r="D47" s="22"/>
      <c r="E47" s="8"/>
      <c r="F47" s="1"/>
      <c r="G47" s="1"/>
      <c r="H47" s="1"/>
      <c r="I47" s="1"/>
      <c r="J47" s="1"/>
    </row>
    <row r="48" spans="1:10" ht="17.25" x14ac:dyDescent="0.3">
      <c r="A48" s="23" t="s">
        <v>20</v>
      </c>
      <c r="B48" s="23"/>
      <c r="C48" s="23"/>
      <c r="D48" s="23"/>
      <c r="E48" s="23"/>
      <c r="F48" s="1"/>
      <c r="G48" s="1"/>
      <c r="H48" s="1"/>
      <c r="I48" s="1"/>
      <c r="J48" s="1"/>
    </row>
    <row r="49" spans="1:10" ht="18" x14ac:dyDescent="0.3">
      <c r="A49" s="24" t="s">
        <v>19</v>
      </c>
      <c r="B49" s="25"/>
      <c r="C49" s="25"/>
      <c r="D49" s="1"/>
      <c r="E49" s="1"/>
      <c r="F49" s="1"/>
      <c r="G49" s="1"/>
      <c r="H49" s="1"/>
      <c r="I49" s="1"/>
      <c r="J49" s="1"/>
    </row>
    <row r="50" spans="1:10" ht="17.25" x14ac:dyDescent="0.3">
      <c r="A50" s="10" t="s">
        <v>26</v>
      </c>
      <c r="B50" s="9"/>
      <c r="C50" s="9"/>
      <c r="D50" s="1"/>
      <c r="E50" s="1"/>
      <c r="F50" s="1"/>
      <c r="G50" s="1"/>
      <c r="H50" s="1"/>
      <c r="I50" s="1"/>
      <c r="J50" s="1"/>
    </row>
    <row r="51" spans="1:10" ht="17.2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7.2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7.2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7.2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7.2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</sheetData>
  <mergeCells count="40">
    <mergeCell ref="A48:E48"/>
    <mergeCell ref="A49:C49"/>
    <mergeCell ref="A5:J5"/>
    <mergeCell ref="A31:J31"/>
    <mergeCell ref="A32:B32"/>
    <mergeCell ref="A33:B33"/>
    <mergeCell ref="A26:J26"/>
    <mergeCell ref="A27:B27"/>
    <mergeCell ref="A28:B28"/>
    <mergeCell ref="A29:B29"/>
    <mergeCell ref="A23:B23"/>
    <mergeCell ref="A24:B24"/>
    <mergeCell ref="A47:D47"/>
    <mergeCell ref="A15:B15"/>
    <mergeCell ref="A16:B16"/>
    <mergeCell ref="A19:B19"/>
    <mergeCell ref="A20:B20"/>
    <mergeCell ref="A22:J22"/>
    <mergeCell ref="A17:B17"/>
    <mergeCell ref="A18:B18"/>
    <mergeCell ref="A10:B10"/>
    <mergeCell ref="A11:B11"/>
    <mergeCell ref="A14:J14"/>
    <mergeCell ref="A1:J1"/>
    <mergeCell ref="A2:J2"/>
    <mergeCell ref="A3:J3"/>
    <mergeCell ref="A7:J7"/>
    <mergeCell ref="A8:B8"/>
    <mergeCell ref="A9:B9"/>
    <mergeCell ref="A12:B12"/>
    <mergeCell ref="A34:B34"/>
    <mergeCell ref="A35:B35"/>
    <mergeCell ref="A36:B36"/>
    <mergeCell ref="A37:B37"/>
    <mergeCell ref="A39:J39"/>
    <mergeCell ref="A41:J41"/>
    <mergeCell ref="A42:B42"/>
    <mergeCell ref="A43:B43"/>
    <mergeCell ref="A45:B45"/>
    <mergeCell ref="A44:B4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An Garda Síochána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G27974K</dc:creator>
  <cp:lastModifiedBy>G27974K</cp:lastModifiedBy>
  <cp:lastPrinted>2023-08-28T19:04:05Z</cp:lastPrinted>
  <dcterms:created xsi:type="dcterms:W3CDTF">2023-06-08T16:03:38Z</dcterms:created>
  <dcterms:modified xsi:type="dcterms:W3CDTF">2023-08-28T19:05:07Z</dcterms:modified>
</cp:coreProperties>
</file>